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b3794e91d2bd683/Documents/Rotary/Rotary/2020/2020/Komiteer/Opplæring og kommunikasjon/Ny nettside TRF/"/>
    </mc:Choice>
  </mc:AlternateContent>
  <xr:revisionPtr revIDLastSave="2" documentId="8_{B70CDC8D-3E7E-4013-8041-C5A5B85D77DE}" xr6:coauthVersionLast="47" xr6:coauthVersionMax="47" xr10:uidLastSave="{CE6E3AEB-DEF0-4649-9D93-2069AF523381}"/>
  <bookViews>
    <workbookView xWindow="-110" yWindow="890" windowWidth="22780" windowHeight="13540" xr2:uid="{00000000-000D-0000-FFFF-FFFF00000000}"/>
  </bookViews>
  <sheets>
    <sheet name="DG" sheetId="4" r:id="rId1"/>
    <sheet name="Ark2" sheetId="7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4" l="1"/>
  <c r="F4" i="4"/>
</calcChain>
</file>

<file path=xl/sharedStrings.xml><?xml version="1.0" encoding="utf-8"?>
<sst xmlns="http://schemas.openxmlformats.org/spreadsheetml/2006/main" count="183" uniqueCount="139">
  <si>
    <t>Kontaktperson</t>
  </si>
  <si>
    <t>Søknad om støtte til:</t>
  </si>
  <si>
    <t>Dato søknad</t>
  </si>
  <si>
    <t>Søkt om beløp</t>
  </si>
  <si>
    <t>Inn-stilling</t>
  </si>
  <si>
    <t>Dato svart klubben</t>
  </si>
  <si>
    <t>Rapport mottatt</t>
  </si>
  <si>
    <t>Dato utbetalt</t>
  </si>
  <si>
    <t>Kommentar</t>
  </si>
  <si>
    <t>Ivar Jenset</t>
  </si>
  <si>
    <t>Inger Berit Heimdal</t>
  </si>
  <si>
    <t>Alvarheim</t>
  </si>
  <si>
    <t>Stranda</t>
  </si>
  <si>
    <t>Land</t>
  </si>
  <si>
    <t>Molde</t>
  </si>
  <si>
    <t>Midsund</t>
  </si>
  <si>
    <t>Rotaryklubb</t>
  </si>
  <si>
    <t>Nord-Odal</t>
  </si>
  <si>
    <t>Brumunddal</t>
  </si>
  <si>
    <t>Hamar Vest</t>
  </si>
  <si>
    <t>Raufoss</t>
  </si>
  <si>
    <t>Dato 
sendt RI</t>
  </si>
  <si>
    <t>Innvilget beløp USD</t>
  </si>
  <si>
    <t>DG 2235099</t>
  </si>
  <si>
    <t>Sti i Furuberget i samarbeid med kommunen og bedrifter</t>
  </si>
  <si>
    <t>Rapport innen mars 2023</t>
  </si>
  <si>
    <t>Bergstien - er utsatt grunnet kommunal behandling. 2 års frist for å bruke opp midlene.</t>
  </si>
  <si>
    <t>Utvikling av en app for å trene unge Syriske flyktninger i å løse psykiske problemer  i samarbeid med "The Helping Hand" i Libanon.</t>
  </si>
  <si>
    <t>Bidra til oppstart av drivhus i en institusjon for unge med fysisk og psykisk handicap for å produsere egen mat og også for salg i et land som har stort behov for hjelp.</t>
  </si>
  <si>
    <t>Spjelkavik</t>
  </si>
  <si>
    <t>Helikoptertransport og legging av steiner på en sti i Emblemsfjellet i Ålesund kommune..</t>
  </si>
  <si>
    <t>Lillehammer</t>
  </si>
  <si>
    <t>Etablering av en kultursti langs Mesnaelva i Lillehammer</t>
  </si>
  <si>
    <t>Bidrag til å reetablere ski senteret og museet på Sigfredstorpet i samarbeid med kommunen og bedrifter.</t>
  </si>
  <si>
    <t>DG 2198731</t>
  </si>
  <si>
    <t>Community developement Norway</t>
  </si>
  <si>
    <t>Educaton school - Norway</t>
  </si>
  <si>
    <t>Sykkylven</t>
  </si>
  <si>
    <t>Ulstein</t>
  </si>
  <si>
    <t>Elverum</t>
  </si>
  <si>
    <t>Stange</t>
  </si>
  <si>
    <t>DG2084957</t>
  </si>
  <si>
    <t>Herøy</t>
  </si>
  <si>
    <t>Communeti developement Norway
Informasjonstavle</t>
  </si>
  <si>
    <t>Communeti developement Norway
Sti</t>
  </si>
  <si>
    <t>Communeti developement Norway
Monument i en rundkjøring</t>
  </si>
  <si>
    <t>Hareid</t>
  </si>
  <si>
    <t>Community developement Peru
Kjøkken på barnehjem</t>
  </si>
  <si>
    <t>Community developement Syria
Psykisk helse flyktningeleir</t>
  </si>
  <si>
    <t>DG1984936</t>
  </si>
  <si>
    <t>Mesna</t>
  </si>
  <si>
    <t>Education literacy
Bok  om utfordringer for immigranter</t>
  </si>
  <si>
    <t>Sula</t>
  </si>
  <si>
    <t>Community developement Norway
Brann og redningsbåt</t>
  </si>
  <si>
    <t>Water and sanitation
Lola daycare sentre</t>
  </si>
  <si>
    <t>Community developement 
Sør Afrika Day care lkusaselihle</t>
  </si>
  <si>
    <t>Education general - 
informasjonstavle på Flotsberget</t>
  </si>
  <si>
    <t>Water and sanitation
Dala Rieko Kenya</t>
  </si>
  <si>
    <t>Tynset</t>
  </si>
  <si>
    <t>Water supplay in Malawi</t>
  </si>
  <si>
    <t>Rent vann i elver støtte - Sverige</t>
  </si>
  <si>
    <t>Education general - 
Kulturlandskap - ungdoms utdanning</t>
  </si>
  <si>
    <t>Misund</t>
  </si>
  <si>
    <t>Valdres</t>
  </si>
  <si>
    <t>Knut A Revling</t>
  </si>
  <si>
    <t>Ålesund Øst</t>
  </si>
  <si>
    <t>Bente Anni Ranum</t>
  </si>
  <si>
    <t>Rapport mottatt - må legge den inn på RI sitt nett.</t>
  </si>
  <si>
    <t>DG1410122</t>
  </si>
  <si>
    <t>31-Jan-2014</t>
  </si>
  <si>
    <t>DG1519837</t>
  </si>
  <si>
    <t>03-Mar-2015</t>
  </si>
  <si>
    <t>DG1638439</t>
  </si>
  <si>
    <t>16-Jan-2016</t>
  </si>
  <si>
    <t>DG1738460</t>
  </si>
  <si>
    <t>07-Feb-2017</t>
  </si>
  <si>
    <t>DG1867693</t>
  </si>
  <si>
    <t>02-Feb-2018</t>
  </si>
  <si>
    <t>27-Feb-2021</t>
  </si>
  <si>
    <t>Hunn/Gjøvik</t>
  </si>
  <si>
    <t>17013 USD</t>
  </si>
  <si>
    <t>12100 USD</t>
  </si>
  <si>
    <t>10838 USD</t>
  </si>
  <si>
    <t>Vann og sanitær i Sierra Leone</t>
  </si>
  <si>
    <t>Community utvikling, Renovere kjøkken i et barnehjem i Peru</t>
  </si>
  <si>
    <t>Community utvikling, bygge en gapahuk for befolkningen</t>
  </si>
  <si>
    <t>Utdanning - renovere et tak på en jenteskole i Pakistan</t>
  </si>
  <si>
    <t>Renovert et kjøkken på et barnehjem i Peru</t>
  </si>
  <si>
    <t>Kjøpt inn trehjulssykler til Stranda Helse senter</t>
  </si>
  <si>
    <t>Bygget en gapahuk for fjellvandrere på et fjell i nærheten</t>
  </si>
  <si>
    <t>Kjøpt inn treningsutstyr for vann jogging</t>
  </si>
  <si>
    <t>Grue</t>
  </si>
  <si>
    <t>Volda</t>
  </si>
  <si>
    <t>Nord Odal</t>
  </si>
  <si>
    <t>Østre Toten</t>
  </si>
  <si>
    <t>Arrangerer en øye camp for operasjon i samarbeid med Geta hospital</t>
  </si>
  <si>
    <t>Bygge en minneplass for kirkebrannen i Grue i 1822 hvor 113 mennesker brant inne</t>
  </si>
  <si>
    <t>Bidrag til utstyr for å etablere et vitenskaps klasserom på  Laila og Amar jente skole og college</t>
  </si>
  <si>
    <t>Renovering av fugleparken i sentrum av Raufoss</t>
  </si>
  <si>
    <t>Bygging av sti og bro mellom to bivuakk områder i Volda kommune</t>
  </si>
  <si>
    <t xml:space="preserve">Oppsett av to camper i en klatrepark i Nord-Odal "Stiggart". </t>
  </si>
  <si>
    <t>Renovering i "bygdestua" i Hoff</t>
  </si>
  <si>
    <t>Moelv</t>
  </si>
  <si>
    <t>Aalesund Øst</t>
  </si>
  <si>
    <t>Møbler til en lokal skole i Dune Post i Namibia</t>
  </si>
  <si>
    <t xml:space="preserve">Produskajon av en internasjonal kokebok til inntekt for et årlig møte mellom barn i ulike land for å fremme fred og forståelse mellom dem </t>
  </si>
  <si>
    <t>Til kjøp og etablering av en flaggstang i Moelven sentrum</t>
  </si>
  <si>
    <t>Innkjøp av fiskeutstyr til unge uten egen kapital til bruk på Stafsetneset skole</t>
  </si>
  <si>
    <t>Utstyr til demente på institusjon i samarbeid med Grue Bondelag, Grue Hagelag og Grue demensforening</t>
  </si>
  <si>
    <t>Transport av barn til en utstilling</t>
  </si>
  <si>
    <t>Utdanne syv familier i Berkaber i Armenia til å utnytte bikuber til produske\jon av honning</t>
  </si>
  <si>
    <t>Etablere en helseklinikk i tilknytnint til jenteskolen  Laila og Amar College</t>
  </si>
  <si>
    <t>Oppgradering av sti for lokalbefolkningen på Sula også tilgjengeliggjøring for handikappede</t>
  </si>
  <si>
    <t>Bygging av gapahuk ved sti for lokalbefolkningen</t>
  </si>
  <si>
    <t>Stipend for utdanning i Sierra Leone</t>
  </si>
  <si>
    <t>Innkjøp av piano for trengende i lokalbefolkningen</t>
  </si>
  <si>
    <t>DG 2338589</t>
  </si>
  <si>
    <t>Brattvåg</t>
  </si>
  <si>
    <t>Roger Kornberg</t>
  </si>
  <si>
    <t>Frode Torset</t>
  </si>
  <si>
    <t>Egil Holland</t>
  </si>
  <si>
    <t>Ingrid Lien Kvelstad</t>
  </si>
  <si>
    <t>Cathrine Flem Lervåg</t>
  </si>
  <si>
    <r>
      <t xml:space="preserve">Skriverstova og lyrikaren Henrik Straumsheim. Sette i stand og vedlikehold skriverstova. Viktig kulturbærar. </t>
    </r>
    <r>
      <rPr>
        <b/>
        <sz val="11"/>
        <color theme="1"/>
        <rFont val="Calibri"/>
        <family val="2"/>
        <scheme val="minor"/>
      </rPr>
      <t>Totalbudsjett 180.000,- - egenandel 20.000,- samt 160 dugnadstimer</t>
    </r>
    <r>
      <rPr>
        <sz val="11"/>
        <color theme="1"/>
        <rFont val="Calibri"/>
        <family val="2"/>
        <scheme val="minor"/>
      </rPr>
      <t xml:space="preserve">. Søkt om midler fra sparebanken Møre og Sykkylven Gjensidige med 30.000,- hver. </t>
    </r>
  </si>
  <si>
    <r>
      <t xml:space="preserve">Matkasseutdeling til julen 2022 til mellom 120 og 140 familier som trenger dette. Samarbeider med Langevåg Røde kors. </t>
    </r>
    <r>
      <rPr>
        <b/>
        <sz val="11"/>
        <color theme="1"/>
        <rFont val="Calibri"/>
        <family val="2"/>
        <scheme val="minor"/>
      </rPr>
      <t>Totalt er prosjektet på 30.000,- Klubben har satt av 10.000,</t>
    </r>
    <r>
      <rPr>
        <sz val="11"/>
        <color theme="1"/>
        <rFont val="Calibri"/>
        <family val="2"/>
        <scheme val="minor"/>
      </rPr>
      <t xml:space="preserve">- til dette og det søkes om 20.000,- </t>
    </r>
  </si>
  <si>
    <r>
      <t>Støtte til barn med begrensede midler til å delta på fritidsaktiviteter i MIL. Søkes om støtte til</t>
    </r>
    <r>
      <rPr>
        <b/>
        <sz val="11"/>
        <color theme="1"/>
        <rFont val="Calibri"/>
        <family val="2"/>
        <scheme val="minor"/>
      </rPr>
      <t xml:space="preserve"> 15 barn a 5000,- totalt 75.000,</t>
    </r>
    <r>
      <rPr>
        <sz val="11"/>
        <color theme="1"/>
        <rFont val="Calibri"/>
        <family val="2"/>
        <scheme val="minor"/>
      </rPr>
      <t>- Klubben ber om at 50 % av summen utbetales i forskudd.</t>
    </r>
  </si>
  <si>
    <r>
      <t xml:space="preserve">LAMS - Finansiering av </t>
    </r>
    <r>
      <rPr>
        <b/>
        <sz val="11"/>
        <color theme="1"/>
        <rFont val="Calibri"/>
        <family val="2"/>
        <scheme val="minor"/>
      </rPr>
      <t xml:space="preserve">ett stipend på 10.000,- </t>
    </r>
    <r>
      <rPr>
        <sz val="11"/>
        <color theme="1"/>
        <rFont val="Calibri"/>
        <family val="2"/>
        <scheme val="minor"/>
      </rPr>
      <t>til spesialistutdanninger og praktiske fag som design, regnskap, markedsføring, IT mm. For jenter på skolen i Sultan Town utenfor byen Faisalabad i Pakistan</t>
    </r>
  </si>
  <si>
    <r>
      <t xml:space="preserve">Sæteropphold for elever ved Torpa Barne og ungdomsskole. </t>
    </r>
    <r>
      <rPr>
        <b/>
        <sz val="11"/>
        <color theme="1"/>
        <rFont val="Calibri"/>
        <family val="2"/>
        <scheme val="minor"/>
      </rPr>
      <t>Totale kostnader er satt til 26.000,- Klubben søker om 12.000,-</t>
    </r>
  </si>
  <si>
    <r>
      <t>Trivsel i Harams omsorgssenter - etablere 50 bilder av byen og bygda som kan brukes til å henge opp i korridorene på omsorgssenteret.</t>
    </r>
    <r>
      <rPr>
        <b/>
        <sz val="11"/>
        <color theme="1"/>
        <rFont val="Calibri"/>
        <family val="2"/>
        <scheme val="minor"/>
      </rPr>
      <t xml:space="preserve"> Budsjett er 26.000,- klubben søker om 20.000,-</t>
    </r>
  </si>
  <si>
    <r>
      <t xml:space="preserve">Rastebord/benker i lokalmiljøet merket med logo. </t>
    </r>
    <r>
      <rPr>
        <b/>
        <sz val="11"/>
        <color theme="1"/>
        <rFont val="Calibri"/>
        <family val="2"/>
        <scheme val="minor"/>
      </rPr>
      <t>Totalt prosjektbeløp er 32000 herav egenandel på 10000</t>
    </r>
    <r>
      <rPr>
        <sz val="11"/>
        <color theme="1"/>
        <rFont val="Calibri"/>
        <family val="2"/>
        <scheme val="minor"/>
      </rPr>
      <t>.</t>
    </r>
  </si>
  <si>
    <r>
      <t xml:space="preserve">Reetablering av skole i Ukraina, maling, skolemateriell. </t>
    </r>
    <r>
      <rPr>
        <b/>
        <sz val="11"/>
        <color theme="1"/>
        <rFont val="Calibri"/>
        <family val="2"/>
        <scheme val="minor"/>
      </rPr>
      <t>Egenandel på 43000,- er samlet inn via konsert den 21 april 2022. Totalbeløp for prosjektet er 83000</t>
    </r>
  </si>
  <si>
    <r>
      <t>Opprustning av sti Borgundgavlen. Ruste opp stien fra museumssetra og vestover med ferdigstilles i 2023.</t>
    </r>
    <r>
      <rPr>
        <b/>
        <sz val="11"/>
        <color theme="1"/>
        <rFont val="Calibri"/>
        <family val="2"/>
        <scheme val="minor"/>
      </rPr>
      <t xml:space="preserve"> Søker om sponsorer for inntill 50 % av kostnadene på totalt 200.000</t>
    </r>
  </si>
  <si>
    <t>Totalt søkt</t>
  </si>
  <si>
    <t>Disponible midler</t>
  </si>
  <si>
    <t>Anne Marie Stenmark</t>
  </si>
  <si>
    <t>Blått skilt som kulturminne - tre skilt på kulturhistorie i Hamar</t>
  </si>
  <si>
    <t>Aksel Rudshaug</t>
  </si>
  <si>
    <t>Resaurering av bauta for falne under krigen, totalt budsjettert med 21.000,- Egenandel inbefatter beplanting og rydding av området</t>
  </si>
  <si>
    <t>Tildelt 20.000 fra Fondet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</si>
</sst>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7" formatCode="###"/>
    <numFmt numFmtId="170" formatCode="\$#,##0.00;[Red]&quot;($&quot;#,##0.00\)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8"/>
      <color rgb="FF0000FF"/>
      <name val="Arial Unicode MS"/>
    </font>
    <font>
      <sz val="8"/>
      <color rgb="FF333333"/>
      <name val="Arial Unicode MS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3" borderId="0" xfId="0" applyFill="1"/>
    <xf numFmtId="0" fontId="0" fillId="3" borderId="0" xfId="0" applyFill="1" applyAlignment="1">
      <alignment wrapText="1"/>
    </xf>
    <xf numFmtId="0" fontId="2" fillId="2" borderId="0" xfId="1"/>
    <xf numFmtId="0" fontId="2" fillId="2" borderId="1" xfId="1" applyBorder="1"/>
    <xf numFmtId="0" fontId="2" fillId="2" borderId="1" xfId="1" applyBorder="1" applyAlignment="1">
      <alignment horizontal="center" wrapText="1"/>
    </xf>
    <xf numFmtId="0" fontId="2" fillId="2" borderId="1" xfId="1" applyBorder="1" applyAlignment="1">
      <alignment wrapText="1"/>
    </xf>
    <xf numFmtId="0" fontId="2" fillId="2" borderId="0" xfId="1" applyAlignment="1">
      <alignment wrapText="1"/>
    </xf>
    <xf numFmtId="15" fontId="0" fillId="0" borderId="0" xfId="0" applyNumberFormat="1"/>
    <xf numFmtId="15" fontId="0" fillId="3" borderId="0" xfId="0" applyNumberFormat="1" applyFill="1"/>
    <xf numFmtId="0" fontId="2" fillId="2" borderId="1" xfId="1" applyBorder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Alignment="1">
      <alignment horizontal="center" vertical="center"/>
    </xf>
    <xf numFmtId="49" fontId="3" fillId="4" borderId="2" xfId="0" applyNumberFormat="1" applyFont="1" applyFill="1" applyBorder="1" applyAlignment="1">
      <alignment horizontal="left" vertical="center"/>
    </xf>
    <xf numFmtId="167" fontId="4" fillId="4" borderId="2" xfId="0" applyNumberFormat="1" applyFont="1" applyFill="1" applyBorder="1" applyAlignment="1">
      <alignment horizontal="left" vertical="center"/>
    </xf>
    <xf numFmtId="49" fontId="4" fillId="4" borderId="2" xfId="0" applyNumberFormat="1" applyFont="1" applyFill="1" applyBorder="1" applyAlignment="1">
      <alignment horizontal="left" vertical="center" wrapText="1"/>
    </xf>
    <xf numFmtId="170" fontId="4" fillId="4" borderId="2" xfId="0" applyNumberFormat="1" applyFont="1" applyFill="1" applyBorder="1" applyAlignment="1">
      <alignment horizontal="right" vertical="center" wrapText="1"/>
    </xf>
    <xf numFmtId="2" fontId="2" fillId="2" borderId="1" xfId="1" applyNumberFormat="1" applyBorder="1" applyAlignment="1">
      <alignment horizontal="right" wrapText="1"/>
    </xf>
    <xf numFmtId="2" fontId="0" fillId="3" borderId="0" xfId="0" applyNumberFormat="1" applyFill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/>
    <xf numFmtId="15" fontId="0" fillId="3" borderId="0" xfId="0" applyNumberFormat="1" applyFill="1" applyAlignment="1">
      <alignment horizontal="left"/>
    </xf>
    <xf numFmtId="0" fontId="0" fillId="3" borderId="0" xfId="0" applyFill="1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</cellXfs>
  <cellStyles count="2">
    <cellStyle name="G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file:///C:\Users\opendoc\openDocument.jsp%3fsDocName=GrantDetail&amp;sPath=%5bRestricted+Area%5d,%5bRotarian%5d,%5bUnsecured%5d&amp;sRefresh=Y&amp;lsMGrant%20ID:=DG1638439&amp;sWindow=Same&amp;lang=en_US" TargetMode="External"/><Relationship Id="rId2" Type="http://schemas.openxmlformats.org/officeDocument/2006/relationships/hyperlink" Target="file:///C:\Users\opendoc\openDocument.jsp%3fsDocName=GrantDetail&amp;sPath=%5bRestricted+Area%5d,%5bRotarian%5d,%5bUnsecured%5d&amp;sRefresh=Y&amp;lsMGrant%20ID:=DG1519837&amp;sWindow=Same&amp;lang=en_US" TargetMode="External"/><Relationship Id="rId1" Type="http://schemas.openxmlformats.org/officeDocument/2006/relationships/hyperlink" Target="file:///C:\Users\opendoc\openDocument.jsp%3fsDocName=GrantDetail&amp;sPath=%5bRestricted+Area%5d,%5bRotarian%5d,%5bUnsecured%5d&amp;sRefresh=Y&amp;lsMGrant%20ID:=DG1410122&amp;sWindow=Same&amp;lang=en_US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file:///C:\Users\opendoc\openDocument.jsp%3fsDocName=GrantDetail&amp;sPath=%5bRestricted+Area%5d,%5bRotarian%5d,%5bUnsecured%5d&amp;sRefresh=Y&amp;lsMGrant%20ID:=DG1867693&amp;sWindow=Same&amp;lang=en_US" TargetMode="External"/><Relationship Id="rId4" Type="http://schemas.openxmlformats.org/officeDocument/2006/relationships/hyperlink" Target="file:///C:\Users\opendoc\openDocument.jsp%3fsDocName=GrantDetail&amp;sPath=%5bRestricted+Area%5d,%5bRotarian%5d,%5bUnsecured%5d&amp;sRefresh=Y&amp;lsMGrant%20ID:=DG1738460&amp;sWindow=Same&amp;lang=en_U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D954B-E3E9-4132-BB9D-3499558E1890}">
  <sheetPr>
    <pageSetUpPr fitToPage="1"/>
  </sheetPr>
  <dimension ref="A1:N82"/>
  <sheetViews>
    <sheetView tabSelected="1" zoomScale="98" zoomScaleNormal="98" workbookViewId="0">
      <pane ySplit="1" topLeftCell="A2" activePane="bottomLeft" state="frozen"/>
      <selection activeCell="D1" sqref="D1"/>
      <selection pane="bottomLeft" activeCell="L7" sqref="L7"/>
    </sheetView>
  </sheetViews>
  <sheetFormatPr baseColWidth="10" defaultColWidth="11.453125" defaultRowHeight="14.5"/>
  <cols>
    <col min="2" max="2" width="11.1796875" style="13" bestFit="1" customWidth="1"/>
    <col min="3" max="3" width="19" bestFit="1" customWidth="1"/>
    <col min="4" max="4" width="42.453125" style="2" customWidth="1"/>
    <col min="9" max="9" width="11.453125" style="22"/>
    <col min="13" max="13" width="22" style="2" bestFit="1" customWidth="1"/>
    <col min="14" max="14" width="25" customWidth="1"/>
  </cols>
  <sheetData>
    <row r="1" spans="1:14" s="5" customFormat="1" ht="29">
      <c r="B1" s="12" t="s">
        <v>16</v>
      </c>
      <c r="C1" s="6" t="s">
        <v>0</v>
      </c>
      <c r="D1" s="8" t="s">
        <v>1</v>
      </c>
      <c r="E1" s="7" t="s">
        <v>2</v>
      </c>
      <c r="F1" s="7" t="s">
        <v>3</v>
      </c>
      <c r="G1" s="7" t="s">
        <v>4</v>
      </c>
      <c r="H1" s="7" t="s">
        <v>21</v>
      </c>
      <c r="I1" s="20" t="s">
        <v>22</v>
      </c>
      <c r="J1" s="7" t="s">
        <v>5</v>
      </c>
      <c r="K1" s="7" t="s">
        <v>7</v>
      </c>
      <c r="L1" s="7" t="s">
        <v>6</v>
      </c>
      <c r="M1" s="8" t="s">
        <v>8</v>
      </c>
      <c r="N1" s="9"/>
    </row>
    <row r="2" spans="1:14" s="3" customFormat="1">
      <c r="A2" s="14" t="s">
        <v>116</v>
      </c>
      <c r="B2" s="14">
        <v>2023</v>
      </c>
      <c r="D2" s="4"/>
      <c r="H2" s="11"/>
      <c r="I2" s="21"/>
      <c r="J2" s="11"/>
      <c r="M2" s="4"/>
      <c r="N2" s="4"/>
    </row>
    <row r="3" spans="1:14">
      <c r="A3" s="2"/>
      <c r="D3" s="27" t="s">
        <v>133</v>
      </c>
      <c r="E3" s="10"/>
      <c r="F3" s="26">
        <v>164611</v>
      </c>
      <c r="G3">
        <f>SUM(G4:G15)</f>
        <v>159750</v>
      </c>
    </row>
    <row r="4" spans="1:14">
      <c r="D4" s="27" t="s">
        <v>132</v>
      </c>
      <c r="E4" s="10"/>
      <c r="F4" s="26">
        <f>SUM(F5:F15)</f>
        <v>317625</v>
      </c>
    </row>
    <row r="5" spans="1:14" ht="43.5">
      <c r="B5" s="13" t="s">
        <v>17</v>
      </c>
      <c r="C5" t="s">
        <v>136</v>
      </c>
      <c r="D5" s="2" t="s">
        <v>137</v>
      </c>
      <c r="E5" s="10"/>
      <c r="F5">
        <v>10000</v>
      </c>
      <c r="G5">
        <v>10000</v>
      </c>
      <c r="I5" s="22">
        <v>10000</v>
      </c>
    </row>
    <row r="6" spans="1:14" ht="29">
      <c r="B6" s="13" t="s">
        <v>19</v>
      </c>
      <c r="C6" t="s">
        <v>134</v>
      </c>
      <c r="D6" s="2" t="s">
        <v>135</v>
      </c>
      <c r="E6" s="10">
        <v>44880</v>
      </c>
      <c r="F6">
        <v>8625</v>
      </c>
      <c r="G6">
        <v>5750</v>
      </c>
      <c r="I6" s="22">
        <v>5750</v>
      </c>
    </row>
    <row r="7" spans="1:14" ht="87">
      <c r="A7" s="2"/>
      <c r="B7" s="13" t="s">
        <v>37</v>
      </c>
      <c r="C7" t="s">
        <v>118</v>
      </c>
      <c r="D7" s="2" t="s">
        <v>123</v>
      </c>
      <c r="E7" s="10">
        <v>44875</v>
      </c>
      <c r="F7">
        <v>50000</v>
      </c>
      <c r="G7">
        <v>35000</v>
      </c>
      <c r="I7" s="22">
        <v>35000</v>
      </c>
    </row>
    <row r="8" spans="1:14" ht="72.5">
      <c r="A8" s="2"/>
      <c r="B8" s="13" t="s">
        <v>29</v>
      </c>
      <c r="C8" t="s">
        <v>119</v>
      </c>
      <c r="D8" s="2" t="s">
        <v>124</v>
      </c>
      <c r="E8" s="10">
        <v>44875</v>
      </c>
      <c r="F8">
        <v>20000</v>
      </c>
      <c r="G8">
        <v>0</v>
      </c>
      <c r="I8" s="22">
        <v>0</v>
      </c>
      <c r="M8" s="2" t="s">
        <v>138</v>
      </c>
    </row>
    <row r="9" spans="1:14" ht="58">
      <c r="A9" s="2"/>
      <c r="B9" s="13" t="s">
        <v>102</v>
      </c>
      <c r="C9" t="s">
        <v>120</v>
      </c>
      <c r="D9" s="2" t="s">
        <v>125</v>
      </c>
      <c r="E9" s="10">
        <v>44879</v>
      </c>
      <c r="F9">
        <v>75000</v>
      </c>
      <c r="G9">
        <v>0</v>
      </c>
      <c r="I9" s="22">
        <v>0</v>
      </c>
      <c r="M9" s="2" t="s">
        <v>138</v>
      </c>
    </row>
    <row r="10" spans="1:14" ht="72.5">
      <c r="A10" s="2"/>
      <c r="B10" s="13" t="s">
        <v>50</v>
      </c>
      <c r="C10" t="s">
        <v>121</v>
      </c>
      <c r="D10" s="2" t="s">
        <v>126</v>
      </c>
      <c r="E10" s="10">
        <v>44876</v>
      </c>
      <c r="F10">
        <v>10000</v>
      </c>
      <c r="G10">
        <v>10000</v>
      </c>
      <c r="I10" s="22">
        <v>10000</v>
      </c>
    </row>
    <row r="11" spans="1:14" ht="43.5">
      <c r="A11" s="2"/>
      <c r="B11" s="13" t="s">
        <v>13</v>
      </c>
      <c r="C11" t="s">
        <v>10</v>
      </c>
      <c r="D11" s="2" t="s">
        <v>127</v>
      </c>
      <c r="E11" s="10">
        <v>44879</v>
      </c>
      <c r="F11">
        <v>12000</v>
      </c>
      <c r="G11">
        <v>12000</v>
      </c>
      <c r="I11" s="22">
        <v>12000</v>
      </c>
    </row>
    <row r="12" spans="1:14" ht="58">
      <c r="A12" s="2"/>
      <c r="B12" s="13" t="s">
        <v>117</v>
      </c>
      <c r="C12" t="s">
        <v>122</v>
      </c>
      <c r="D12" s="2" t="s">
        <v>128</v>
      </c>
      <c r="E12" s="10">
        <v>44877</v>
      </c>
      <c r="F12">
        <v>20000</v>
      </c>
      <c r="G12">
        <v>15000</v>
      </c>
      <c r="I12" s="22">
        <v>15000</v>
      </c>
    </row>
    <row r="13" spans="1:14" ht="43.5">
      <c r="A13" s="2"/>
      <c r="B13" s="13" t="s">
        <v>62</v>
      </c>
      <c r="C13" t="s">
        <v>9</v>
      </c>
      <c r="D13" s="2" t="s">
        <v>129</v>
      </c>
      <c r="E13" s="10">
        <v>44867</v>
      </c>
      <c r="F13">
        <v>22000</v>
      </c>
      <c r="G13">
        <v>22000</v>
      </c>
      <c r="I13" s="22">
        <v>22000</v>
      </c>
    </row>
    <row r="14" spans="1:14" ht="58">
      <c r="B14" s="13" t="s">
        <v>63</v>
      </c>
      <c r="C14" t="s">
        <v>64</v>
      </c>
      <c r="D14" s="2" t="s">
        <v>130</v>
      </c>
      <c r="E14" s="10">
        <v>44849</v>
      </c>
      <c r="F14">
        <v>40000</v>
      </c>
      <c r="G14">
        <v>20000</v>
      </c>
      <c r="I14" s="22">
        <v>25000</v>
      </c>
    </row>
    <row r="15" spans="1:14" ht="58">
      <c r="B15" s="13" t="s">
        <v>65</v>
      </c>
      <c r="C15" t="s">
        <v>66</v>
      </c>
      <c r="D15" s="2" t="s">
        <v>131</v>
      </c>
      <c r="E15" s="10">
        <v>44841</v>
      </c>
      <c r="F15">
        <v>50000</v>
      </c>
      <c r="G15">
        <v>30000</v>
      </c>
      <c r="I15" s="22">
        <v>30000</v>
      </c>
    </row>
    <row r="17" spans="1:14" s="3" customFormat="1">
      <c r="A17" s="14" t="s">
        <v>23</v>
      </c>
      <c r="B17" s="14">
        <v>2022</v>
      </c>
      <c r="D17" s="4"/>
      <c r="H17" s="11"/>
      <c r="I17" s="21"/>
      <c r="J17" s="11"/>
      <c r="M17" s="4"/>
      <c r="N17" s="4"/>
    </row>
    <row r="18" spans="1:14" ht="58">
      <c r="B18" s="13" t="s">
        <v>19</v>
      </c>
      <c r="D18" s="2" t="s">
        <v>24</v>
      </c>
      <c r="H18" s="10">
        <v>44696</v>
      </c>
      <c r="I18" s="22">
        <v>1105</v>
      </c>
      <c r="J18" s="10"/>
      <c r="M18" s="2" t="s">
        <v>25</v>
      </c>
      <c r="N18" s="2" t="s">
        <v>26</v>
      </c>
    </row>
    <row r="19" spans="1:14" ht="43.5">
      <c r="B19" s="13" t="s">
        <v>15</v>
      </c>
      <c r="D19" s="2" t="s">
        <v>27</v>
      </c>
      <c r="H19" s="10">
        <v>44696</v>
      </c>
      <c r="I19" s="22">
        <v>2210</v>
      </c>
      <c r="J19" s="10"/>
      <c r="M19" s="2" t="s">
        <v>25</v>
      </c>
      <c r="N19" s="2" t="s">
        <v>67</v>
      </c>
    </row>
    <row r="20" spans="1:14" ht="58">
      <c r="B20" s="13" t="s">
        <v>19</v>
      </c>
      <c r="D20" s="2" t="s">
        <v>28</v>
      </c>
      <c r="H20" s="10">
        <v>44696</v>
      </c>
      <c r="I20" s="22">
        <v>3315</v>
      </c>
      <c r="J20" s="10"/>
      <c r="M20" s="2" t="s">
        <v>25</v>
      </c>
      <c r="N20" s="2"/>
    </row>
    <row r="21" spans="1:14" ht="29">
      <c r="B21" s="13" t="s">
        <v>29</v>
      </c>
      <c r="D21" s="2" t="s">
        <v>30</v>
      </c>
      <c r="H21" s="10">
        <v>44696</v>
      </c>
      <c r="I21" s="22">
        <v>1105</v>
      </c>
      <c r="J21" s="10"/>
      <c r="M21" s="2" t="s">
        <v>25</v>
      </c>
      <c r="N21" s="2"/>
    </row>
    <row r="22" spans="1:14" ht="29">
      <c r="B22" s="13" t="s">
        <v>31</v>
      </c>
      <c r="D22" s="2" t="s">
        <v>32</v>
      </c>
      <c r="H22" s="10">
        <v>44696</v>
      </c>
      <c r="I22" s="22">
        <v>2765</v>
      </c>
      <c r="J22" s="10"/>
      <c r="M22" s="2" t="s">
        <v>25</v>
      </c>
      <c r="N22" s="2"/>
    </row>
    <row r="23" spans="1:14" ht="43.5">
      <c r="B23" s="13" t="s">
        <v>17</v>
      </c>
      <c r="D23" s="2" t="s">
        <v>33</v>
      </c>
      <c r="H23" s="10">
        <v>44696</v>
      </c>
      <c r="I23" s="22">
        <v>1105</v>
      </c>
      <c r="J23" s="10"/>
      <c r="M23" s="2" t="s">
        <v>25</v>
      </c>
      <c r="N23" s="2"/>
    </row>
    <row r="24" spans="1:14">
      <c r="J24" s="10"/>
      <c r="N24" s="2"/>
    </row>
    <row r="25" spans="1:14" s="3" customFormat="1">
      <c r="A25" s="3" t="s">
        <v>34</v>
      </c>
      <c r="B25" s="3">
        <v>2021</v>
      </c>
      <c r="C25" s="4" t="s">
        <v>80</v>
      </c>
      <c r="D25" s="4" t="s">
        <v>78</v>
      </c>
      <c r="H25" s="11"/>
      <c r="I25" s="21"/>
      <c r="J25" s="11"/>
      <c r="M25" s="4"/>
      <c r="N25" s="4"/>
    </row>
    <row r="26" spans="1:14">
      <c r="B26" s="13" t="s">
        <v>11</v>
      </c>
      <c r="D26" s="2" t="s">
        <v>35</v>
      </c>
      <c r="H26" s="10"/>
      <c r="I26" s="22">
        <v>2315</v>
      </c>
      <c r="J26" s="10"/>
      <c r="N26" s="2"/>
    </row>
    <row r="27" spans="1:14">
      <c r="B27" s="13" t="s">
        <v>19</v>
      </c>
      <c r="D27" s="2" t="s">
        <v>35</v>
      </c>
      <c r="H27" s="10"/>
      <c r="I27" s="22">
        <v>1736</v>
      </c>
      <c r="J27" s="10"/>
      <c r="N27" s="2"/>
    </row>
    <row r="28" spans="1:14">
      <c r="B28" s="13" t="s">
        <v>13</v>
      </c>
      <c r="D28" s="2" t="s">
        <v>36</v>
      </c>
      <c r="H28" s="10"/>
      <c r="I28" s="22">
        <v>1157</v>
      </c>
      <c r="J28" s="10"/>
      <c r="N28" s="2"/>
    </row>
    <row r="29" spans="1:14">
      <c r="B29" s="13" t="s">
        <v>20</v>
      </c>
      <c r="D29" s="2" t="s">
        <v>35</v>
      </c>
      <c r="H29" s="10"/>
      <c r="I29" s="22">
        <v>1389</v>
      </c>
      <c r="J29" s="10"/>
      <c r="N29" s="2"/>
    </row>
    <row r="30" spans="1:14">
      <c r="B30" s="13" t="s">
        <v>37</v>
      </c>
      <c r="D30" s="2" t="s">
        <v>35</v>
      </c>
      <c r="H30" s="10"/>
      <c r="I30" s="22">
        <v>1157</v>
      </c>
      <c r="J30" s="10"/>
      <c r="N30" s="2"/>
    </row>
    <row r="31" spans="1:14">
      <c r="B31" s="13" t="s">
        <v>38</v>
      </c>
      <c r="D31" s="2" t="s">
        <v>35</v>
      </c>
      <c r="H31" s="10"/>
      <c r="I31" s="22">
        <v>3472</v>
      </c>
      <c r="J31" s="10"/>
      <c r="N31" s="2"/>
    </row>
    <row r="32" spans="1:14">
      <c r="B32" s="13" t="s">
        <v>39</v>
      </c>
      <c r="D32" s="2" t="s">
        <v>35</v>
      </c>
      <c r="H32" s="10"/>
      <c r="I32" s="22">
        <v>579</v>
      </c>
      <c r="J32" s="10"/>
      <c r="N32" s="2"/>
    </row>
    <row r="33" spans="1:14">
      <c r="B33" s="13" t="s">
        <v>29</v>
      </c>
      <c r="D33" s="2" t="s">
        <v>35</v>
      </c>
      <c r="H33" s="10"/>
      <c r="I33" s="22">
        <v>3472</v>
      </c>
      <c r="J33" s="10"/>
      <c r="N33" s="2"/>
    </row>
    <row r="34" spans="1:14">
      <c r="B34" s="13" t="s">
        <v>40</v>
      </c>
      <c r="D34" s="2" t="s">
        <v>35</v>
      </c>
      <c r="H34" s="10"/>
      <c r="I34" s="22">
        <v>1736</v>
      </c>
      <c r="J34" s="10"/>
      <c r="N34" s="2"/>
    </row>
    <row r="35" spans="1:14" s="3" customFormat="1">
      <c r="A35" s="3" t="s">
        <v>41</v>
      </c>
      <c r="B35" s="25">
        <v>2020</v>
      </c>
      <c r="C35" s="14" t="s">
        <v>81</v>
      </c>
      <c r="D35" s="24">
        <v>43908</v>
      </c>
      <c r="H35" s="11"/>
      <c r="I35" s="21"/>
      <c r="J35" s="11"/>
      <c r="M35" s="4"/>
      <c r="N35" s="4"/>
    </row>
    <row r="36" spans="1:14" ht="29">
      <c r="B36" s="13" t="s">
        <v>42</v>
      </c>
      <c r="D36" s="2" t="s">
        <v>43</v>
      </c>
      <c r="H36" s="10"/>
      <c r="I36" s="22">
        <v>600</v>
      </c>
      <c r="J36" s="10"/>
      <c r="N36" s="2"/>
    </row>
    <row r="37" spans="1:14" ht="29">
      <c r="B37" s="13" t="s">
        <v>42</v>
      </c>
      <c r="D37" s="2" t="s">
        <v>44</v>
      </c>
      <c r="H37" s="10"/>
      <c r="I37" s="22">
        <v>1000</v>
      </c>
      <c r="J37" s="10"/>
      <c r="N37" s="2"/>
    </row>
    <row r="38" spans="1:14" ht="29">
      <c r="B38" s="13" t="s">
        <v>38</v>
      </c>
      <c r="D38" s="2" t="s">
        <v>45</v>
      </c>
      <c r="H38" s="10"/>
      <c r="I38" s="22">
        <v>2500</v>
      </c>
      <c r="J38" s="10"/>
      <c r="N38" s="2"/>
    </row>
    <row r="39" spans="1:14" ht="29">
      <c r="B39" s="13" t="s">
        <v>46</v>
      </c>
      <c r="D39" s="2" t="s">
        <v>47</v>
      </c>
      <c r="H39" s="10"/>
      <c r="I39" s="22">
        <v>4500</v>
      </c>
      <c r="J39" s="10"/>
      <c r="N39" s="2"/>
    </row>
    <row r="40" spans="1:14" ht="29">
      <c r="B40" s="13" t="s">
        <v>15</v>
      </c>
      <c r="D40" s="2" t="s">
        <v>48</v>
      </c>
      <c r="H40" s="10"/>
      <c r="I40" s="22">
        <v>3500</v>
      </c>
      <c r="J40" s="10"/>
      <c r="N40" s="2"/>
    </row>
    <row r="41" spans="1:14" s="3" customFormat="1">
      <c r="A41" s="3" t="s">
        <v>49</v>
      </c>
      <c r="B41" s="25">
        <v>2019</v>
      </c>
      <c r="C41" s="14" t="s">
        <v>82</v>
      </c>
      <c r="D41" s="24">
        <v>43582</v>
      </c>
      <c r="I41" s="21"/>
      <c r="M41" s="4"/>
    </row>
    <row r="42" spans="1:14" ht="29">
      <c r="B42" s="13" t="s">
        <v>50</v>
      </c>
      <c r="D42" s="2" t="s">
        <v>51</v>
      </c>
      <c r="H42" s="10"/>
      <c r="I42" s="22">
        <v>2355</v>
      </c>
      <c r="J42" s="10"/>
      <c r="N42" s="2"/>
    </row>
    <row r="43" spans="1:14" ht="29">
      <c r="B43" s="13" t="s">
        <v>52</v>
      </c>
      <c r="D43" s="2" t="s">
        <v>53</v>
      </c>
      <c r="H43" s="10"/>
      <c r="I43" s="22">
        <v>588</v>
      </c>
      <c r="J43" s="10"/>
      <c r="N43" s="2"/>
    </row>
    <row r="44" spans="1:14" ht="29">
      <c r="B44" s="13" t="s">
        <v>37</v>
      </c>
      <c r="D44" s="2" t="s">
        <v>54</v>
      </c>
      <c r="H44" s="10"/>
      <c r="I44" s="22">
        <v>1413</v>
      </c>
      <c r="J44" s="10"/>
      <c r="N44" s="2"/>
    </row>
    <row r="45" spans="1:14" ht="29">
      <c r="B45" s="13" t="s">
        <v>18</v>
      </c>
      <c r="D45" s="2" t="s">
        <v>55</v>
      </c>
      <c r="H45" s="10"/>
      <c r="I45" s="22">
        <v>2355</v>
      </c>
      <c r="J45" s="10"/>
      <c r="N45" s="2"/>
    </row>
    <row r="46" spans="1:14" ht="29">
      <c r="B46" s="13" t="s">
        <v>11</v>
      </c>
      <c r="D46" s="2" t="s">
        <v>56</v>
      </c>
      <c r="H46" s="10"/>
      <c r="I46" s="22">
        <v>353</v>
      </c>
      <c r="J46" s="10"/>
      <c r="N46" s="2"/>
    </row>
    <row r="47" spans="1:14" ht="29">
      <c r="B47" s="13" t="s">
        <v>20</v>
      </c>
      <c r="D47" s="2" t="s">
        <v>57</v>
      </c>
      <c r="H47" s="10"/>
      <c r="I47" s="22">
        <v>1178</v>
      </c>
      <c r="J47" s="10"/>
      <c r="N47" s="2"/>
    </row>
    <row r="48" spans="1:14">
      <c r="B48" s="13" t="s">
        <v>58</v>
      </c>
      <c r="D48" s="2" t="s">
        <v>59</v>
      </c>
      <c r="H48" s="10"/>
      <c r="I48" s="22">
        <v>1178</v>
      </c>
      <c r="J48" s="10"/>
      <c r="N48" s="2"/>
    </row>
    <row r="49" spans="1:14">
      <c r="B49" s="13">
        <v>2305</v>
      </c>
      <c r="D49" s="2" t="s">
        <v>60</v>
      </c>
      <c r="H49" s="10"/>
      <c r="I49" s="22">
        <v>240</v>
      </c>
      <c r="J49" s="10"/>
      <c r="N49" s="2"/>
    </row>
    <row r="50" spans="1:14" ht="29">
      <c r="B50" s="13" t="s">
        <v>13</v>
      </c>
      <c r="D50" s="2" t="s">
        <v>61</v>
      </c>
      <c r="H50" s="10"/>
      <c r="I50" s="22">
        <v>1178</v>
      </c>
      <c r="J50" s="10"/>
      <c r="N50" s="2"/>
    </row>
    <row r="51" spans="1:14" s="3" customFormat="1">
      <c r="A51" s="3" t="s">
        <v>76</v>
      </c>
      <c r="B51" s="14">
        <v>2018</v>
      </c>
      <c r="C51" s="21">
        <v>7250</v>
      </c>
      <c r="D51" s="4" t="s">
        <v>77</v>
      </c>
      <c r="I51" s="21"/>
      <c r="M51" s="4"/>
    </row>
    <row r="52" spans="1:14">
      <c r="A52" s="16"/>
      <c r="B52" s="17"/>
      <c r="C52" s="19"/>
      <c r="D52" s="18" t="s">
        <v>83</v>
      </c>
      <c r="I52" s="23">
        <v>3750</v>
      </c>
    </row>
    <row r="53" spans="1:14">
      <c r="A53" s="16"/>
      <c r="B53" s="17"/>
      <c r="C53" s="19"/>
      <c r="D53" s="18" t="s">
        <v>86</v>
      </c>
      <c r="I53" s="23">
        <v>1000</v>
      </c>
      <c r="L53" s="23"/>
    </row>
    <row r="54" spans="1:14">
      <c r="A54" s="16"/>
      <c r="B54" s="17"/>
      <c r="C54" s="19"/>
      <c r="D54" s="18" t="s">
        <v>85</v>
      </c>
      <c r="I54" s="23">
        <v>1875</v>
      </c>
    </row>
    <row r="55" spans="1:14">
      <c r="A55" s="16"/>
      <c r="B55" s="17"/>
      <c r="C55" s="19"/>
      <c r="D55" s="18" t="s">
        <v>84</v>
      </c>
      <c r="I55" s="23">
        <v>625</v>
      </c>
    </row>
    <row r="56" spans="1:14" s="3" customFormat="1">
      <c r="A56" s="3" t="s">
        <v>74</v>
      </c>
      <c r="B56" s="14">
        <v>2017</v>
      </c>
      <c r="C56" s="21">
        <v>5820</v>
      </c>
      <c r="D56" s="4" t="s">
        <v>75</v>
      </c>
      <c r="I56" s="21">
        <v>5820</v>
      </c>
      <c r="M56" s="4"/>
    </row>
    <row r="57" spans="1:14">
      <c r="A57" s="16"/>
      <c r="B57" s="17" t="s">
        <v>46</v>
      </c>
      <c r="C57" s="19"/>
      <c r="D57" s="18" t="s">
        <v>87</v>
      </c>
      <c r="I57" s="22">
        <v>1850</v>
      </c>
    </row>
    <row r="58" spans="1:14">
      <c r="A58" s="16"/>
      <c r="B58" s="17" t="s">
        <v>12</v>
      </c>
      <c r="C58" s="19"/>
      <c r="D58" s="18" t="s">
        <v>88</v>
      </c>
      <c r="I58" s="22">
        <v>1250</v>
      </c>
    </row>
    <row r="59" spans="1:14">
      <c r="A59" s="16"/>
      <c r="B59" s="17" t="s">
        <v>14</v>
      </c>
      <c r="C59" s="19"/>
      <c r="D59" s="18" t="s">
        <v>89</v>
      </c>
      <c r="I59" s="22">
        <v>1850</v>
      </c>
    </row>
    <row r="60" spans="1:14">
      <c r="A60" s="16"/>
      <c r="B60" s="17" t="s">
        <v>79</v>
      </c>
      <c r="C60" s="19"/>
      <c r="D60" s="18" t="s">
        <v>90</v>
      </c>
      <c r="I60" s="22">
        <v>870</v>
      </c>
    </row>
    <row r="61" spans="1:14" s="3" customFormat="1">
      <c r="A61" s="3" t="s">
        <v>72</v>
      </c>
      <c r="B61" s="14">
        <v>2016</v>
      </c>
      <c r="C61" s="21">
        <v>8375</v>
      </c>
      <c r="D61" s="4" t="s">
        <v>73</v>
      </c>
      <c r="I61" s="21">
        <v>8375</v>
      </c>
      <c r="M61" s="4"/>
    </row>
    <row r="62" spans="1:14" ht="20">
      <c r="A62" s="16"/>
      <c r="B62" s="17" t="s">
        <v>39</v>
      </c>
      <c r="C62" s="19"/>
      <c r="D62" s="18" t="s">
        <v>95</v>
      </c>
      <c r="I62" s="22">
        <v>2500</v>
      </c>
    </row>
    <row r="63" spans="1:14" ht="20">
      <c r="A63" s="16"/>
      <c r="B63" s="17" t="s">
        <v>91</v>
      </c>
      <c r="C63" s="19"/>
      <c r="D63" s="18" t="s">
        <v>96</v>
      </c>
      <c r="I63" s="22">
        <v>500</v>
      </c>
    </row>
    <row r="64" spans="1:14" ht="20">
      <c r="A64" s="16"/>
      <c r="B64" s="17" t="s">
        <v>50</v>
      </c>
      <c r="C64" s="19"/>
      <c r="D64" s="18" t="s">
        <v>97</v>
      </c>
      <c r="I64" s="22">
        <v>1250</v>
      </c>
    </row>
    <row r="65" spans="1:13">
      <c r="A65" s="16"/>
      <c r="B65" s="17" t="s">
        <v>20</v>
      </c>
      <c r="C65" s="19"/>
      <c r="D65" s="18" t="s">
        <v>98</v>
      </c>
      <c r="I65" s="22">
        <v>1250</v>
      </c>
    </row>
    <row r="66" spans="1:13" ht="20">
      <c r="A66" s="16"/>
      <c r="B66" s="17" t="s">
        <v>92</v>
      </c>
      <c r="C66" s="19"/>
      <c r="D66" s="18" t="s">
        <v>99</v>
      </c>
      <c r="I66" s="22">
        <v>1250</v>
      </c>
    </row>
    <row r="67" spans="1:13">
      <c r="A67" s="16"/>
      <c r="B67" s="17" t="s">
        <v>93</v>
      </c>
      <c r="C67" s="19"/>
      <c r="D67" s="18" t="s">
        <v>100</v>
      </c>
      <c r="I67" s="22">
        <v>625</v>
      </c>
    </row>
    <row r="68" spans="1:13">
      <c r="A68" s="16"/>
      <c r="B68" s="17" t="s">
        <v>94</v>
      </c>
      <c r="C68" s="19"/>
      <c r="D68" s="18" t="s">
        <v>101</v>
      </c>
      <c r="I68" s="22">
        <v>1000</v>
      </c>
    </row>
    <row r="69" spans="1:13" s="3" customFormat="1">
      <c r="A69" s="3" t="s">
        <v>70</v>
      </c>
      <c r="B69" s="14">
        <v>2015</v>
      </c>
      <c r="C69" s="21">
        <v>4710</v>
      </c>
      <c r="D69" s="4" t="s">
        <v>71</v>
      </c>
      <c r="I69" s="21">
        <v>4710</v>
      </c>
      <c r="M69" s="4"/>
    </row>
    <row r="70" spans="1:13">
      <c r="A70" s="16"/>
      <c r="B70" s="17" t="s">
        <v>11</v>
      </c>
      <c r="C70" s="19"/>
      <c r="D70" s="18" t="s">
        <v>104</v>
      </c>
      <c r="I70" s="22">
        <v>472</v>
      </c>
    </row>
    <row r="71" spans="1:13" ht="30">
      <c r="A71" s="16"/>
      <c r="B71" s="17" t="s">
        <v>50</v>
      </c>
      <c r="C71" s="19"/>
      <c r="D71" s="18" t="s">
        <v>105</v>
      </c>
      <c r="I71" s="22">
        <v>1408</v>
      </c>
    </row>
    <row r="72" spans="1:13">
      <c r="A72" s="16"/>
      <c r="B72" s="17" t="s">
        <v>102</v>
      </c>
      <c r="C72" s="19"/>
      <c r="D72" s="18" t="s">
        <v>106</v>
      </c>
      <c r="I72" s="22">
        <v>1408</v>
      </c>
    </row>
    <row r="73" spans="1:13" ht="20">
      <c r="A73" s="16"/>
      <c r="B73" s="17" t="s">
        <v>103</v>
      </c>
      <c r="C73" s="19"/>
      <c r="D73" s="18" t="s">
        <v>107</v>
      </c>
      <c r="I73" s="22">
        <v>704</v>
      </c>
    </row>
    <row r="74" spans="1:13" ht="20">
      <c r="A74" s="16"/>
      <c r="B74" s="17" t="s">
        <v>91</v>
      </c>
      <c r="C74" s="19"/>
      <c r="D74" s="18" t="s">
        <v>108</v>
      </c>
      <c r="I74" s="22">
        <v>718</v>
      </c>
    </row>
    <row r="75" spans="1:13" s="3" customFormat="1">
      <c r="A75" s="3" t="s">
        <v>68</v>
      </c>
      <c r="B75" s="14">
        <v>2014</v>
      </c>
      <c r="C75" s="21">
        <v>8160</v>
      </c>
      <c r="D75" s="4" t="s">
        <v>69</v>
      </c>
      <c r="I75" s="21">
        <v>8160</v>
      </c>
      <c r="M75" s="4"/>
    </row>
    <row r="76" spans="1:13">
      <c r="B76" s="13" t="s">
        <v>11</v>
      </c>
      <c r="D76" s="2" t="s">
        <v>109</v>
      </c>
      <c r="I76" s="22">
        <v>510</v>
      </c>
    </row>
    <row r="77" spans="1:13" ht="29">
      <c r="B77" s="13" t="s">
        <v>19</v>
      </c>
      <c r="D77" s="2" t="s">
        <v>110</v>
      </c>
      <c r="I77" s="22">
        <v>1360</v>
      </c>
    </row>
    <row r="78" spans="1:13" ht="29">
      <c r="B78" s="13" t="s">
        <v>31</v>
      </c>
      <c r="D78" s="2" t="s">
        <v>111</v>
      </c>
      <c r="I78" s="22">
        <v>1190</v>
      </c>
    </row>
    <row r="79" spans="1:13" ht="29">
      <c r="B79" s="13" t="s">
        <v>52</v>
      </c>
      <c r="D79" s="2" t="s">
        <v>112</v>
      </c>
      <c r="I79" s="22">
        <v>850</v>
      </c>
    </row>
    <row r="80" spans="1:13">
      <c r="B80" s="13" t="s">
        <v>92</v>
      </c>
      <c r="D80" s="2" t="s">
        <v>113</v>
      </c>
      <c r="I80" s="22">
        <v>850</v>
      </c>
    </row>
    <row r="81" spans="2:9">
      <c r="B81" s="13" t="s">
        <v>92</v>
      </c>
      <c r="D81" s="2" t="s">
        <v>114</v>
      </c>
      <c r="I81" s="22">
        <v>2550</v>
      </c>
    </row>
    <row r="82" spans="2:9" ht="29">
      <c r="B82" s="13" t="s">
        <v>103</v>
      </c>
      <c r="D82" s="2" t="s">
        <v>115</v>
      </c>
      <c r="I82" s="22">
        <v>850</v>
      </c>
    </row>
  </sheetData>
  <hyperlinks>
    <hyperlink ref="A75" r:id="rId1" xr:uid="{6ADFA068-36E1-4142-B949-633F66D5C62D}"/>
    <hyperlink ref="A69" r:id="rId2" xr:uid="{C59C8ACE-3A62-457B-8004-2C39589AA9D2}"/>
    <hyperlink ref="A61" r:id="rId3" xr:uid="{06056A75-F8EA-4011-8A7A-B95A97FC70FD}"/>
    <hyperlink ref="A56" r:id="rId4" xr:uid="{173B90C3-358D-42D1-8ED2-E42BB404BEB0}"/>
    <hyperlink ref="A51" r:id="rId5" xr:uid="{5618FE4A-2CF2-4416-9FBD-FEA52EDAF5D3}"/>
  </hyperlinks>
  <pageMargins left="0.7" right="0.7" top="0.75" bottom="0.75" header="0.3" footer="0.3"/>
  <pageSetup paperSize="9" scale="58" fitToHeight="0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9E111-7275-4FDC-9E90-D39E8DE3B85C}">
  <dimension ref="B1:E1"/>
  <sheetViews>
    <sheetView workbookViewId="0">
      <selection activeCell="E19" sqref="E19"/>
    </sheetView>
  </sheetViews>
  <sheetFormatPr baseColWidth="10" defaultColWidth="11.453125" defaultRowHeight="14.5"/>
  <cols>
    <col min="2" max="2" width="10.81640625" style="15"/>
    <col min="3" max="3" width="10.81640625" style="2"/>
    <col min="4" max="5" width="10.81640625" style="1"/>
  </cols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DG</vt:lpstr>
      <vt:lpstr>Ark2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Distriktssekretær</dc:creator>
  <cp:keywords/>
  <dc:description/>
  <cp:lastModifiedBy>Vigdis Osbak</cp:lastModifiedBy>
  <cp:revision/>
  <cp:lastPrinted>2022-12-08T15:55:01Z</cp:lastPrinted>
  <dcterms:created xsi:type="dcterms:W3CDTF">2019-12-02T19:34:08Z</dcterms:created>
  <dcterms:modified xsi:type="dcterms:W3CDTF">2023-03-21T17:27:42Z</dcterms:modified>
  <cp:category/>
  <cp:contentStatus/>
</cp:coreProperties>
</file>